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Planilha Orçamentária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<sst xmlns="http://schemas.openxmlformats.org/spreadsheetml/2006/main" count="322" uniqueCount="203">
  <si>
    <t>Item</t>
  </si>
  <si>
    <t>Descrição</t>
  </si>
  <si>
    <t>Unidade</t>
  </si>
  <si>
    <t>Quantidade</t>
  </si>
  <si>
    <t>Custo Unitário (R$)</t>
  </si>
  <si>
    <t>BDI (%)</t>
  </si>
  <si>
    <t>Preço Unitário (R$)</t>
  </si>
  <si>
    <t>Preço Total (R$)</t>
  </si>
  <si>
    <t>Fonte</t>
  </si>
  <si>
    <t>Código</t>
  </si>
  <si>
    <t>SINAPI</t>
  </si>
  <si>
    <t xml:space="preserve">M2    </t>
  </si>
  <si>
    <t>LOCACAO CONVENCIONAL DE OBRA, UTILIZANDO GABARITO DE TÁBUAS CORRIDAS PONTALETADAS A CADA 2,00M -  2 UTILIZAÇÕES. AF_10/2018</t>
  </si>
  <si>
    <t>99059</t>
  </si>
  <si>
    <t>M</t>
  </si>
  <si>
    <t>M2</t>
  </si>
  <si>
    <t>ESCAVAÇÃO MANUAL PARA BLOCO DE COROAMENTO OU SAPATA (INCLUINDO ESCAVAÇÃO PARA COLOCAÇÃO DE FÔRMAS). AF_06/2017</t>
  </si>
  <si>
    <t>96523</t>
  </si>
  <si>
    <t>M3</t>
  </si>
  <si>
    <t>UN</t>
  </si>
  <si>
    <t>Discriminação dos serviços</t>
  </si>
  <si>
    <t>Valor dos serviços (R$)</t>
  </si>
  <si>
    <t>INSTALAÇÕES ELÉTRICAS</t>
  </si>
  <si>
    <t>SERVIÇOS INICIAIS</t>
  </si>
  <si>
    <t>Mês 1 (R$)</t>
  </si>
  <si>
    <t>1.1</t>
  </si>
  <si>
    <t>1.2</t>
  </si>
  <si>
    <t>INFRAESTRUTURA E SUPRAESTRUTURA</t>
  </si>
  <si>
    <t>88489</t>
  </si>
  <si>
    <t>88415</t>
  </si>
  <si>
    <t>APLICAÇÃO MANUAL DE FUNDO SELADOR ACRÍLICO EM PAREDES EXTERNAS DE CASAS. AF_06/2014</t>
  </si>
  <si>
    <t>M³</t>
  </si>
  <si>
    <t>91926</t>
  </si>
  <si>
    <t>CABO DE COBRE FLEXÍVEL ISOLADO, 2,5 MM², ANTI-CHAMA 450/750 V, PARA CIRCUITOS TERMINAIS - FORNECIMENTO E INSTALAÇÃO. AF_12/2015</t>
  </si>
  <si>
    <t>91940</t>
  </si>
  <si>
    <t>CAIXA RETANGULAR 4" X 2" MÉDIA (1,30 M DO PISO), PVC, INSTALADA EM PAREDE - FORNECIMENTO E INSTALAÇÃO. AF_12/2015</t>
  </si>
  <si>
    <t>91997</t>
  </si>
  <si>
    <t>TOMADA MÉDIA DE EMBUTIR (1 MÓDULO), 2P+T 20 A, INCLUINDO SUPORTE E PLACA - FORNECIMENTO E INSTALAÇÃO. AF_12/2015</t>
  </si>
  <si>
    <t>93653</t>
  </si>
  <si>
    <t>DISJUNTOR MONOPOLAR TIPO DIN, CORRENTE NOMINAL DE 10A - FORNECIMENTO E INSTALAÇÃO. AF_10/2020</t>
  </si>
  <si>
    <t>2.3</t>
  </si>
  <si>
    <t>2.13</t>
  </si>
  <si>
    <t>3.1</t>
  </si>
  <si>
    <t>3.5</t>
  </si>
  <si>
    <t>3.6</t>
  </si>
  <si>
    <t>3.7</t>
  </si>
  <si>
    <t>3.8</t>
  </si>
  <si>
    <t>87888</t>
  </si>
  <si>
    <t>CHAPISCO APLICADO EM ALVENARIA (SEM PRESENÇA DE VÃOS) E ESTRUTURAS DE CONCRETO DE FACHADA, COM ROLO PARA TEXTURA ACRÍLICA.  ARGAMASSA TRAÇO 1:4 E EMULSÃO POLIMÉRICA (ADESIVO) COM PREPARO MANUAL. AF_06/2014</t>
  </si>
  <si>
    <t>87529</t>
  </si>
  <si>
    <t>MASSA ÚNICA, PARA RECEBIMENTO DE PINTURA, EM ARGAMASSA TRAÇO 1:2:8, PREPARO MECÂNICO COM BETONEIRA 400L, APLICADA MANUALMENTE EM FACES INTERNAS DE PAREDES, ESPESSURA DE 20MM, COM EXECUÇÃO DE TALISCAS. AF_06/2014</t>
  </si>
  <si>
    <t>94319</t>
  </si>
  <si>
    <t>ATERRO MANUAL DE VALAS COM SOLO ARGILO-ARENOSO E COMPACTAÇÃO MECANIZADA. AF_05/2016</t>
  </si>
  <si>
    <t>93188</t>
  </si>
  <si>
    <t>93186</t>
  </si>
  <si>
    <t>93196</t>
  </si>
  <si>
    <t>LÂMPADA COMPACTA DE LED 10 W, BASE E27 - FORNECIMENTO E INSTALAÇÃO. AF_02/2020</t>
  </si>
  <si>
    <t>97610</t>
  </si>
  <si>
    <t>2.5</t>
  </si>
  <si>
    <t>2.10</t>
  </si>
  <si>
    <t>2.11</t>
  </si>
  <si>
    <t>2.14</t>
  </si>
  <si>
    <t>2.16</t>
  </si>
  <si>
    <t>2.18</t>
  </si>
  <si>
    <t>3.2</t>
  </si>
  <si>
    <t>Mês 2 (R$)</t>
  </si>
  <si>
    <t>Mês 3 (R$)</t>
  </si>
  <si>
    <t>Proponente: Município de Gaurama-RS</t>
  </si>
  <si>
    <t>103324</t>
  </si>
  <si>
    <t>ALVENARIA DE VEDAÇÃO DE BLOCOS CERÂMICOS FURADOS NA VERTICAL DE 14X19X39 CM (ESPESSURA 14 CM) E ARGAMASSA DE ASSENTAMENTO COM PREPARO EM BETONEIRA. AF_12/2021</t>
  </si>
  <si>
    <t>87251</t>
  </si>
  <si>
    <t>CABO DE COBRE FLEXÍVEL ISOLADO, 1,5 MM², ANTI-CHAMA 0,6/1,0 KV, PARA CIRCUITOS TERMINAIS - FORNECIMENTO E INSTALAÇÃO. AF_12/2015</t>
  </si>
  <si>
    <t>91925</t>
  </si>
  <si>
    <t>APLICAÇÃO MANUAL DE PINTURA COM TINTA LÁTEX ACRÍLICA EM PAREDES, DUAS DEMÃOS. AF_06/2014 - construção</t>
  </si>
  <si>
    <t>JANELA DE ALUMÍNIO DE CORRER COM 2 FOLHAS PARA VIDROS, COM VIDROS, BATENTE, ACABAMENTO COM ACETATO OU BRILHANTE E FERRAGENS. EXCLUSIVE ALIZAR E CONTRAMARCO. FORNECIMENTO E INSTALAÇÃO. AF_12/2019</t>
  </si>
  <si>
    <t>94570</t>
  </si>
  <si>
    <t>CALHA EM CHAPA DE AÇO GALVANIZADO NÚMERO 24, DESENVOLVIMENTO DE 33 CM, INCLUSO TRANSPORTE VERTICAL. AF_07/2019</t>
  </si>
  <si>
    <t>94227</t>
  </si>
  <si>
    <t>CAIXA OCTOGONAL 4" X 4", PVC, INSTALADA EM LAJE - FORNECIMENTO E INSTALAÇÃO. AF_12/2015</t>
  </si>
  <si>
    <t>91936</t>
  </si>
  <si>
    <t>2.1</t>
  </si>
  <si>
    <t>2.4</t>
  </si>
  <si>
    <t>2.17</t>
  </si>
  <si>
    <t>2.21</t>
  </si>
  <si>
    <t>2.22</t>
  </si>
  <si>
    <t>2.25</t>
  </si>
  <si>
    <t>2.26</t>
  </si>
  <si>
    <t>2.27</t>
  </si>
  <si>
    <t>3.3</t>
  </si>
  <si>
    <t>3.4</t>
  </si>
  <si>
    <t>3.10</t>
  </si>
  <si>
    <t>SERVIÇOS FINAIS</t>
  </si>
  <si>
    <t>LIMPEZA DE PISO CERÂMICO OU PORCELANATO COM VASSOURA A SECO. AF_04/2019</t>
  </si>
  <si>
    <t>99802</t>
  </si>
  <si>
    <t>IMPERMEABILIZAÇÃO DE SUPERFÍCIE COM EMULSÃO ASFÁLTICA, 2 DEMÃOS AF_06/2018</t>
  </si>
  <si>
    <t>98557</t>
  </si>
  <si>
    <t>REVESTIMENTO CERÂMICO PARA PISO COM PLACAS TIPO ESMALTADA EXTRA DE DIMENSÕES 45X45 CM APLICADA EM AMBIENTES DE ÁREA MAIOR QUE 10 M2. AF_06/2014 - chão</t>
  </si>
  <si>
    <t>REVESTIMENTO CERÂMICO PARA PISO COM PLACAS TIPO ESMALTADA EXTRA DE DIMENSÕES 45X45 CM APLICADA EM AMBIENTES DE ÁREA MAIOR QUE 10 M2. AF_06/2014 - paredes banheiro</t>
  </si>
  <si>
    <t>INSTALAÇÕES HIDROSSANITÁRIAS</t>
  </si>
  <si>
    <t>89957</t>
  </si>
  <si>
    <t>PONTO DE CONSUMO TERMINAL DE ÁGUA FRIA (SUBRAMAL) COM TUBULAÇÃO DE PVC, DN 25 MM, INSTALADO EM RAMAL DE ÁGUA, INCLUSOS RASGO E CHUMBAMENTO EM ALVENARIA. AF_12/2014</t>
  </si>
  <si>
    <t>KG</t>
  </si>
  <si>
    <t>92270</t>
  </si>
  <si>
    <t>FABRICAÇÃO DE FÔRMA PARA VIGAS, COM MADEIRA SERRADA, E = 25 MM. AF_09/2020</t>
  </si>
  <si>
    <t>92269</t>
  </si>
  <si>
    <t>FABRICAÇÃO DE FÔRMA PARA PILARES E ESTRUTURAS SIMILARES, EM MADEIRA SERRADA, E=25 MM. AF_09/2020</t>
  </si>
  <si>
    <t>98688</t>
  </si>
  <si>
    <t>RODAPÉ EM POLIESTIRENO, ALTURA 5 CM. AF_09/2020</t>
  </si>
  <si>
    <t>101876</t>
  </si>
  <si>
    <t>QUADRO DE DISTRIBUIÇÃO DE ENERGIA EM PVC, DE EMBUTIR, SEM BARRAMENTO, PARA 6 DISJUNTORES - FORNECIMENTO E INSTALAÇÃO. AF_10/2020</t>
  </si>
  <si>
    <t>99821</t>
  </si>
  <si>
    <t>2.19</t>
  </si>
  <si>
    <t>2.20</t>
  </si>
  <si>
    <t>2.23</t>
  </si>
  <si>
    <t>2.29</t>
  </si>
  <si>
    <t>2.31</t>
  </si>
  <si>
    <t>2.32</t>
  </si>
  <si>
    <t>3.11</t>
  </si>
  <si>
    <t>5.1</t>
  </si>
  <si>
    <t>4.3</t>
  </si>
  <si>
    <t>4.4</t>
  </si>
  <si>
    <t>4.5</t>
  </si>
  <si>
    <t>4.6</t>
  </si>
  <si>
    <t>5.2</t>
  </si>
  <si>
    <t>JOELHO PVC, SOLDAVEL, PB, 45 GRAUS, DN 75 MM, PARA ESGOTO PREDIAL</t>
  </si>
  <si>
    <t>JOELHO PVC, SOLDAVEL, PB, 90 GRAUS, DN 100 MM, PARA ESGOTO PREDIAL</t>
  </si>
  <si>
    <t>TUBO PVC  SERIE NORMAL, DN 100 MM, PARA ESGOTO  PREDIAL (NBR 5688)</t>
  </si>
  <si>
    <t xml:space="preserve">M     </t>
  </si>
  <si>
    <t>TUBO PVC SERIE NORMAL, DN 75 MM, PARA ESGOTO PREDIAL (NBR 5688)</t>
  </si>
  <si>
    <t>4.8</t>
  </si>
  <si>
    <t>4.9</t>
  </si>
  <si>
    <t>4.10</t>
  </si>
  <si>
    <t>4.11</t>
  </si>
  <si>
    <t>Material (R$)</t>
  </si>
  <si>
    <t>Mão-de-obra (R$)</t>
  </si>
  <si>
    <t>PLANILHA ORÇAMENTÁRIA - COSNTRUÇÃO DO CENTRO DE VIVÊNCIAS NO BAIRRO ESPERANÇA</t>
  </si>
  <si>
    <t>Empreendimento: Construção de Centro de Vivências</t>
  </si>
  <si>
    <t>Local da Obra: Gaurama - RS    Planilha Referência 03/2023 - sem desoneração</t>
  </si>
  <si>
    <t>Área total construída: 40 m²</t>
  </si>
  <si>
    <t>94207</t>
  </si>
  <si>
    <t>TELHAMENTO COM TELHA ONDULADA DE FIBROCIMENTO E = 6 MM, COM RECOBRIMENTO LATERAL DE 1/4 DE ONDA PARA TELHADO COM INCLINAÇÃO MAIOR QUE 10°, COM ATÉ 2 ÁGUAS, INCLUSO IÇAMENTO. AF_07/2019</t>
  </si>
  <si>
    <t>100327</t>
  </si>
  <si>
    <t>RUFO EXTERNO/INTERNO EM CHAPA DE AÇO GALVANIZADO NÚMERO 26, CORTE DE 33 CM, INCLUSO IÇAMENTO. AF_07/2019</t>
  </si>
  <si>
    <t>VERGA MOLDADA IN LOCO EM CONCRETO PARA PORTAS</t>
  </si>
  <si>
    <t xml:space="preserve">VERGA MOLDADA IN LOCO EM CONCRETO PARA JANELAS </t>
  </si>
  <si>
    <t>CONTRAVERGA MOLDADA IN LOCO EM CONCRETO - janelas</t>
  </si>
  <si>
    <t>ARMAÇÃO DE BLOCO, VIGA BALDRAME OU SAPATA UTILIZANDO AÇO CA-50 DE 8 MM - MONTAGEM. AF_06/2017 - sapata</t>
  </si>
  <si>
    <t>Composição 01</t>
  </si>
  <si>
    <t>Composição 02</t>
  </si>
  <si>
    <t>ARMAÇÃO DE PILAR OU VIGA DE ESTRUTURA DE CONCRETO ARMADO EMBUTIDA EM ALVENARIA DE VEDAÇÃO UTILIZANDO AÇO CA-50 DE 10,0 MM - MONTAGEM. AF_06/2022</t>
  </si>
  <si>
    <t>Composição 03</t>
  </si>
  <si>
    <t>ARMAÇÃO DE PILAR OU VIGA DE ESTRUTURA DE CONCRETO ARMADO EMBUTIDA EM ALVENARIA DE VEDAÇÃO UTILIZANDO AÇO CA-60 DE 5,0 MM - MONTAGEM. AF_06/2022 - estribos</t>
  </si>
  <si>
    <t>Composição 04</t>
  </si>
  <si>
    <t>Composição 05</t>
  </si>
  <si>
    <t>EXECUÇÃO DE LAJE SOBRE SOLO, ESPESSURA DE 07 CM, FCK = 25 MPA, INCLUSO LONA PARA IMPERMEABILIZAÇÃO</t>
  </si>
  <si>
    <t>100702</t>
  </si>
  <si>
    <t>PORTA DE ALUMÍNIO, COM DUAS FOLHAS PARA VIDRO, INCLUSO VIDRO LISO INCOLOR, FECHADURA E PUXADOR, SEM ALIZAR. AF_12/2019</t>
  </si>
  <si>
    <t>100369</t>
  </si>
  <si>
    <t>FABRICAÇÃO E INSTALAÇÃO DE MEIA TESOURA DE MADEIRA NÃO APARELHADA, COM VÃO DE 5 M, PARA TELHA ONDULADA DE FIBROCIMENTO, ALUMÍNIO, PLÁSTICA OU TERMOACÚSTICA, INCLUSO IÇAMENTO. AF_07/2019</t>
  </si>
  <si>
    <t xml:space="preserve">M3    </t>
  </si>
  <si>
    <t>CONCRETO USINADO BOMBEAVEL, CLASSE DE RESISTENCIA C25, COM BRITA 0 E 1, SLUMP = 100 +/- 20 MM - SAPATAS</t>
  </si>
  <si>
    <t>CONCRETO USINADO BOMBEAVEL, CLASSE DE RESISTENCIA C25, COM BRITA 0 E 1, SLUMP = 100 +/- 20 MM - VIGA BALDRAME</t>
  </si>
  <si>
    <t>CONCRETO USINADO BOMBEAVEL, CLASSE DE RESISTENCIA C25, COM BRITA 0 E 1, SLUMP = 100 +/- 20 MM - PILARES E PILARETES</t>
  </si>
  <si>
    <t>CONCRETO USINADO BOMBEAVEL, CLASSE DE RESISTENCIA C25, COM BRITA 0 E 1, SLUMP = 100 +/- 20 MM - CINTA DE AMARRAÇÃO</t>
  </si>
  <si>
    <t>FORRO DE PVC LISO, BRANCO, REGUA DE 10 CM, ESPESSURA DE 8 MM A 10 MM (COM COLOCACAO / SEM ESTRUTURA METALICA)</t>
  </si>
  <si>
    <t>PORTA DE MADEIRA, FOLHA MEDIA (NBR 15930) DE 800 X 2100 MM, DE 35 MM A 40 MM DE ESPESSURA, NUCLEO SEMI-SOLIDO (SARRAFEADO), CAPA LISA EM HDF, ACABAMENTO EM PRIMER PARA PINTURA</t>
  </si>
  <si>
    <t xml:space="preserve">UN    </t>
  </si>
  <si>
    <t>LIMPEZA DE JANELA E PORTA COM CAIXILHO EM AÇO/ALUMÍNIO/PVC. AF_04/2019</t>
  </si>
  <si>
    <t>87528</t>
  </si>
  <si>
    <t>EMBOÇO, PARA RECEBIMENTO DE CERÂMICA, EM ARGAMASSA TRAÇO 1:2:8, PREPARO MANUAL, APLICADO MANUALMENTE EM FACES INTERNAS DE PAREDES, PARA AMBIENTE COM ÁREA MENOR QUE 5M2, ESPESSURA DE 20MM, COM EXECUÇÃO DE TALISCAS. AF_06/2014</t>
  </si>
  <si>
    <t>BANCADA/BANCA/PIA DE ACO INOXIDAVEL (AISI 430) COM 1 CUBA CENTRAL, COM VALVULA, ESCORREDOR DUPLO, DE *0,55 X 1,20* M</t>
  </si>
  <si>
    <t>TORNEIRA METALICA CROMADA CANO CURTO, SEM BICO, SEM AREJADOR, DE PAREDE, PARA TANQUE E USO GERAL, 1/2 " OU 3/4 " (REF 1143)</t>
  </si>
  <si>
    <t>RALO SIFONADO CILINDRICO, PVC, 100 X 40 MM,  COM GRELHA REDONDA BRANCA</t>
  </si>
  <si>
    <t>ARMAÇÃO DE BLOCO, VIGA BALDRAME OU SAPATA UTILIZANDO AÇO CA-50 DE 10 MM - MONTAGEM. AF_06/2017 - viga baldrame + cinta</t>
  </si>
  <si>
    <t xml:space="preserve">JANELA BASCULANTE, ACO, COM BATENTE/REQUADRO, 60 X 60 CM </t>
  </si>
  <si>
    <t>ELETRODUTO FLEXIVEL PLANO EM PEAD, COR PRETA E LARANJA, DIAMETRO 25 MM</t>
  </si>
  <si>
    <t>93654</t>
  </si>
  <si>
    <t>DISJUNTOR MONOPOLAR TIPO DIN, CORRENTE NOMINAL DE 16A - FORNECIMENTO E INSTALAÇÃO. AF_10/2020</t>
  </si>
  <si>
    <t>FOSSA SEPTICA, SEM FILTRO, EM POLIETILENO DE ALTA DENSIDADE (PEAD), PARA 4 A 7 CONTRIBUINTES, CILINDRICA, COM TAMPA, CAPACIDADE APROXIMADA DE *1100* LITROS (NBR 7229)</t>
  </si>
  <si>
    <t>98062</t>
  </si>
  <si>
    <t>SUMIDOURO CIRCULAR, EM CONCRETO PRÉ-MOLDADO, DIÂMETRO INTERNO = 1,88 M, ALTURA INTERNA = 2,00 M, ÁREA DE INFILTRAÇÃO: 13,1 M² (PARA 5 CONTRIBUINTES). AF_12/2020_PA</t>
  </si>
  <si>
    <t>INTERRUPTOR SIMPLES 10A, 250V, CONJUNTO MONTADO PARA EMBUTIR 4" X 2" (PLACA + SUPORTE + MODULO)</t>
  </si>
  <si>
    <t>1.3</t>
  </si>
  <si>
    <t>1.4</t>
  </si>
  <si>
    <t>2.2</t>
  </si>
  <si>
    <t>2.6</t>
  </si>
  <si>
    <t>2.7</t>
  </si>
  <si>
    <t>2.8</t>
  </si>
  <si>
    <t>2.9</t>
  </si>
  <si>
    <t>2.12</t>
  </si>
  <si>
    <t>2.15</t>
  </si>
  <si>
    <t>2.24</t>
  </si>
  <si>
    <t>2.28</t>
  </si>
  <si>
    <t>2.30</t>
  </si>
  <si>
    <t>3.9</t>
  </si>
  <si>
    <t>4.1</t>
  </si>
  <si>
    <t>4.2</t>
  </si>
  <si>
    <t>4.7</t>
  </si>
  <si>
    <t>CRONOGRAMA FÍSICO-FINANCEIRO - CENTRO DE VIVÊNCIAS</t>
  </si>
  <si>
    <t>Empreendimento: Centro de Vivências</t>
  </si>
  <si>
    <t>95469</t>
  </si>
  <si>
    <t>VASO SANITARIO SIFONADO CONVENCIONAL COM  LOUÇA BRANCA - FORNECIMENTO E INSTALAÇÃO. AF_01/2020</t>
  </si>
  <si>
    <t>Área total construída: 40,00 m²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</si>
</sst>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" fontId="36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33" borderId="1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6" fillId="35" borderId="13" xfId="0" applyFont="1" applyFill="1" applyBorder="1" applyAlignment="1">
      <alignment horizontal="center" vertical="center"/>
    </xf>
    <xf numFmtId="0" fontId="36" fillId="35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E76" sqref="E76"/>
    </sheetView>
  </sheetViews>
  <sheetFormatPr defaultColWidth="9.140625" defaultRowHeight="15"/>
  <cols>
    <col min="2" max="2" width="15.57421875" style="0" customWidth="1"/>
    <col min="3" max="3" width="14.57421875" style="0" customWidth="1"/>
    <col min="4" max="4" width="68.28125" style="0" customWidth="1"/>
    <col min="5" max="5" width="10.28125" style="0" customWidth="1"/>
    <col min="6" max="6" width="11.57421875" style="0" customWidth="1"/>
    <col min="7" max="7" width="14.57421875" style="0" customWidth="1"/>
    <col min="8" max="8" width="8.00390625" style="0" customWidth="1"/>
    <col min="9" max="9" width="13.28125" style="0" customWidth="1"/>
    <col min="10" max="10" width="12.140625" style="0" customWidth="1"/>
    <col min="11" max="11" width="10.57421875" style="0" bestFit="1" customWidth="1"/>
    <col min="12" max="12" width="10.28125" style="0" bestFit="1" customWidth="1"/>
    <col min="13" max="13" width="10.421875" style="0" customWidth="1"/>
  </cols>
  <sheetData>
    <row r="1" spans="1:10" ht="15">
      <c r="A1" s="46" t="s">
        <v>135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>
      <c r="A2" s="47" t="s">
        <v>67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>
      <c r="A3" s="47" t="s">
        <v>136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">
      <c r="A4" s="48" t="s">
        <v>137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48" t="s">
        <v>138</v>
      </c>
      <c r="B5" s="48"/>
      <c r="C5" s="48"/>
      <c r="D5" s="48"/>
      <c r="E5" s="48"/>
      <c r="F5" s="48"/>
      <c r="G5" s="48"/>
      <c r="H5" s="48"/>
      <c r="I5" s="48"/>
      <c r="J5" s="48"/>
    </row>
    <row r="6" spans="1:12" ht="38.25" customHeight="1">
      <c r="A6" s="34" t="s">
        <v>0</v>
      </c>
      <c r="B6" s="34" t="s">
        <v>8</v>
      </c>
      <c r="C6" s="34" t="s">
        <v>9</v>
      </c>
      <c r="D6" s="34" t="s">
        <v>1</v>
      </c>
      <c r="E6" s="34" t="s">
        <v>2</v>
      </c>
      <c r="F6" s="34" t="s">
        <v>3</v>
      </c>
      <c r="G6" s="35" t="s">
        <v>4</v>
      </c>
      <c r="H6" s="34" t="s">
        <v>5</v>
      </c>
      <c r="I6" s="35" t="s">
        <v>6</v>
      </c>
      <c r="J6" s="35" t="s">
        <v>7</v>
      </c>
      <c r="K6" s="35" t="s">
        <v>133</v>
      </c>
      <c r="L6" s="35" t="s">
        <v>134</v>
      </c>
    </row>
    <row r="7" spans="1:14" ht="15.75" customHeight="1">
      <c r="A7" s="36">
        <v>1</v>
      </c>
      <c r="B7" s="9"/>
      <c r="C7" s="9"/>
      <c r="D7" s="9" t="s">
        <v>23</v>
      </c>
      <c r="E7" s="31"/>
      <c r="F7" s="33"/>
      <c r="G7" s="33"/>
      <c r="H7" s="33"/>
      <c r="I7" s="33"/>
      <c r="J7" s="30"/>
      <c r="K7" s="4"/>
      <c r="L7" s="4"/>
      <c r="N7" s="5"/>
    </row>
    <row r="8" spans="1:12" ht="30">
      <c r="A8" s="7" t="s">
        <v>25</v>
      </c>
      <c r="B8" s="7" t="s">
        <v>10</v>
      </c>
      <c r="C8" s="28" t="s">
        <v>13</v>
      </c>
      <c r="D8" s="20" t="s">
        <v>12</v>
      </c>
      <c r="E8" s="7" t="s">
        <v>14</v>
      </c>
      <c r="F8" s="29">
        <v>22</v>
      </c>
      <c r="G8" s="23"/>
      <c r="H8" s="7"/>
      <c r="I8" s="21"/>
      <c r="J8" s="21"/>
      <c r="K8" s="4"/>
      <c r="L8" s="4"/>
    </row>
    <row r="9" spans="1:12" ht="30">
      <c r="A9" s="7" t="s">
        <v>26</v>
      </c>
      <c r="B9" s="7" t="s">
        <v>10</v>
      </c>
      <c r="C9" s="28" t="s">
        <v>17</v>
      </c>
      <c r="D9" s="20" t="s">
        <v>16</v>
      </c>
      <c r="E9" s="7" t="s">
        <v>18</v>
      </c>
      <c r="F9" s="28">
        <v>1.85</v>
      </c>
      <c r="G9" s="23"/>
      <c r="H9" s="7"/>
      <c r="I9" s="21"/>
      <c r="J9" s="21"/>
      <c r="K9" s="4"/>
      <c r="L9" s="4"/>
    </row>
    <row r="10" spans="1:12" ht="30">
      <c r="A10" s="7" t="s">
        <v>182</v>
      </c>
      <c r="B10" s="7" t="s">
        <v>10</v>
      </c>
      <c r="C10" s="28" t="s">
        <v>51</v>
      </c>
      <c r="D10" s="20" t="s">
        <v>52</v>
      </c>
      <c r="E10" s="7" t="s">
        <v>18</v>
      </c>
      <c r="F10" s="29">
        <v>8.1</v>
      </c>
      <c r="G10" s="23"/>
      <c r="H10" s="7"/>
      <c r="I10" s="21"/>
      <c r="J10" s="21"/>
      <c r="K10" s="4"/>
      <c r="L10" s="4"/>
    </row>
    <row r="11" spans="1:12" ht="30">
      <c r="A11" s="7" t="s">
        <v>183</v>
      </c>
      <c r="B11" s="7" t="s">
        <v>10</v>
      </c>
      <c r="C11" s="28" t="s">
        <v>95</v>
      </c>
      <c r="D11" s="20" t="s">
        <v>94</v>
      </c>
      <c r="E11" s="7" t="s">
        <v>15</v>
      </c>
      <c r="F11" s="29">
        <v>17.6</v>
      </c>
      <c r="G11" s="23"/>
      <c r="H11" s="7"/>
      <c r="I11" s="21"/>
      <c r="J11" s="21"/>
      <c r="K11" s="4"/>
      <c r="L11" s="4"/>
    </row>
    <row r="12" spans="1:14" ht="15">
      <c r="A12" s="36">
        <v>2</v>
      </c>
      <c r="B12" s="7"/>
      <c r="C12" s="7"/>
      <c r="D12" s="8" t="s">
        <v>27</v>
      </c>
      <c r="E12" s="31"/>
      <c r="F12" s="38"/>
      <c r="G12" s="32"/>
      <c r="H12" s="32"/>
      <c r="I12" s="32"/>
      <c r="J12" s="30"/>
      <c r="K12" s="4"/>
      <c r="L12" s="4"/>
      <c r="N12" s="5"/>
    </row>
    <row r="13" spans="1:12" ht="30">
      <c r="A13" s="7" t="s">
        <v>80</v>
      </c>
      <c r="B13" s="7" t="s">
        <v>10</v>
      </c>
      <c r="C13" s="28" t="s">
        <v>147</v>
      </c>
      <c r="D13" s="20" t="s">
        <v>146</v>
      </c>
      <c r="E13" s="21" t="s">
        <v>101</v>
      </c>
      <c r="F13" s="29">
        <v>33.4</v>
      </c>
      <c r="G13" s="21"/>
      <c r="H13" s="7"/>
      <c r="I13" s="21"/>
      <c r="J13" s="21"/>
      <c r="K13" s="4"/>
      <c r="L13" s="4"/>
    </row>
    <row r="14" spans="1:12" ht="30">
      <c r="A14" s="7" t="s">
        <v>184</v>
      </c>
      <c r="B14" s="7" t="s">
        <v>10</v>
      </c>
      <c r="C14" s="28" t="s">
        <v>148</v>
      </c>
      <c r="D14" s="20" t="s">
        <v>173</v>
      </c>
      <c r="E14" s="21" t="s">
        <v>101</v>
      </c>
      <c r="F14" s="29">
        <v>160</v>
      </c>
      <c r="G14" s="21"/>
      <c r="H14" s="7"/>
      <c r="I14" s="21"/>
      <c r="J14" s="21"/>
      <c r="K14" s="4"/>
      <c r="L14" s="4"/>
    </row>
    <row r="15" spans="1:12" ht="45">
      <c r="A15" s="7" t="s">
        <v>40</v>
      </c>
      <c r="B15" s="7" t="s">
        <v>10</v>
      </c>
      <c r="C15" s="28" t="s">
        <v>150</v>
      </c>
      <c r="D15" s="20" t="s">
        <v>149</v>
      </c>
      <c r="E15" s="21" t="s">
        <v>101</v>
      </c>
      <c r="F15" s="29">
        <v>71.35</v>
      </c>
      <c r="G15" s="21"/>
      <c r="H15" s="7"/>
      <c r="I15" s="21"/>
      <c r="J15" s="21"/>
      <c r="K15" s="4"/>
      <c r="L15" s="4"/>
    </row>
    <row r="16" spans="1:12" ht="45">
      <c r="A16" s="7" t="s">
        <v>81</v>
      </c>
      <c r="B16" s="7" t="s">
        <v>10</v>
      </c>
      <c r="C16" s="28" t="s">
        <v>152</v>
      </c>
      <c r="D16" s="20" t="s">
        <v>151</v>
      </c>
      <c r="E16" s="21" t="s">
        <v>101</v>
      </c>
      <c r="F16" s="29">
        <v>85.46</v>
      </c>
      <c r="G16" s="21"/>
      <c r="H16" s="7"/>
      <c r="I16" s="21"/>
      <c r="J16" s="21"/>
      <c r="K16" s="4"/>
      <c r="L16" s="4"/>
    </row>
    <row r="17" spans="1:12" ht="30">
      <c r="A17" s="7" t="s">
        <v>58</v>
      </c>
      <c r="B17" s="7" t="s">
        <v>10</v>
      </c>
      <c r="C17" s="28" t="s">
        <v>102</v>
      </c>
      <c r="D17" s="20" t="s">
        <v>103</v>
      </c>
      <c r="E17" s="21" t="s">
        <v>15</v>
      </c>
      <c r="F17" s="29">
        <v>15.1</v>
      </c>
      <c r="G17" s="21"/>
      <c r="H17" s="7"/>
      <c r="I17" s="21"/>
      <c r="J17" s="21"/>
      <c r="K17" s="4"/>
      <c r="L17" s="4"/>
    </row>
    <row r="18" spans="1:12" ht="30">
      <c r="A18" s="7" t="s">
        <v>185</v>
      </c>
      <c r="B18" s="7" t="s">
        <v>10</v>
      </c>
      <c r="C18" s="28" t="s">
        <v>104</v>
      </c>
      <c r="D18" s="20" t="s">
        <v>105</v>
      </c>
      <c r="E18" s="21" t="s">
        <v>15</v>
      </c>
      <c r="F18" s="29">
        <v>13.72</v>
      </c>
      <c r="G18" s="21"/>
      <c r="H18" s="7"/>
      <c r="I18" s="21"/>
      <c r="J18" s="21"/>
      <c r="K18" s="4"/>
      <c r="L18" s="4"/>
    </row>
    <row r="19" spans="1:12" ht="45">
      <c r="A19" s="7" t="s">
        <v>186</v>
      </c>
      <c r="B19" s="7" t="s">
        <v>10</v>
      </c>
      <c r="C19" s="28" t="s">
        <v>68</v>
      </c>
      <c r="D19" s="20" t="s">
        <v>69</v>
      </c>
      <c r="E19" s="7" t="s">
        <v>15</v>
      </c>
      <c r="F19" s="29">
        <v>47.9</v>
      </c>
      <c r="G19" s="23"/>
      <c r="H19" s="7"/>
      <c r="I19" s="21"/>
      <c r="J19" s="21"/>
      <c r="K19" s="4"/>
      <c r="L19" s="4"/>
    </row>
    <row r="20" spans="1:12" ht="60">
      <c r="A20" s="7" t="s">
        <v>187</v>
      </c>
      <c r="B20" s="7" t="s">
        <v>10</v>
      </c>
      <c r="C20" s="28" t="s">
        <v>47</v>
      </c>
      <c r="D20" s="20" t="s">
        <v>48</v>
      </c>
      <c r="E20" s="7" t="s">
        <v>15</v>
      </c>
      <c r="F20" s="28">
        <v>107.54</v>
      </c>
      <c r="G20" s="23"/>
      <c r="H20" s="7"/>
      <c r="I20" s="21"/>
      <c r="J20" s="21"/>
      <c r="K20" s="4"/>
      <c r="L20" s="4"/>
    </row>
    <row r="21" spans="1:12" ht="60">
      <c r="A21" s="7" t="s">
        <v>188</v>
      </c>
      <c r="B21" s="7" t="s">
        <v>10</v>
      </c>
      <c r="C21" s="28" t="s">
        <v>168</v>
      </c>
      <c r="D21" s="20" t="s">
        <v>169</v>
      </c>
      <c r="E21" s="7" t="s">
        <v>15</v>
      </c>
      <c r="F21" s="28">
        <v>19.02</v>
      </c>
      <c r="G21" s="23"/>
      <c r="H21" s="7"/>
      <c r="I21" s="21"/>
      <c r="J21" s="21"/>
      <c r="K21" s="4"/>
      <c r="L21" s="4"/>
    </row>
    <row r="22" spans="1:12" ht="60">
      <c r="A22" s="7" t="s">
        <v>59</v>
      </c>
      <c r="B22" s="7" t="s">
        <v>10</v>
      </c>
      <c r="C22" s="28" t="s">
        <v>49</v>
      </c>
      <c r="D22" s="20" t="s">
        <v>50</v>
      </c>
      <c r="E22" s="7" t="s">
        <v>15</v>
      </c>
      <c r="F22" s="29">
        <f>F20-F21</f>
        <v>88.52000000000001</v>
      </c>
      <c r="G22" s="23"/>
      <c r="H22" s="7"/>
      <c r="I22" s="21"/>
      <c r="J22" s="21"/>
      <c r="K22" s="4"/>
      <c r="L22" s="4"/>
    </row>
    <row r="23" spans="1:12" ht="30">
      <c r="A23" s="7" t="s">
        <v>60</v>
      </c>
      <c r="B23" s="7" t="s">
        <v>10</v>
      </c>
      <c r="C23" s="28" t="s">
        <v>29</v>
      </c>
      <c r="D23" s="20" t="s">
        <v>30</v>
      </c>
      <c r="E23" s="7" t="s">
        <v>15</v>
      </c>
      <c r="F23" s="29">
        <f>F22</f>
        <v>88.52000000000001</v>
      </c>
      <c r="G23" s="23"/>
      <c r="H23" s="7"/>
      <c r="I23" s="21"/>
      <c r="J23" s="21"/>
      <c r="K23" s="4"/>
      <c r="L23" s="4"/>
    </row>
    <row r="24" spans="1:12" ht="30">
      <c r="A24" s="7" t="s">
        <v>189</v>
      </c>
      <c r="B24" s="7" t="s">
        <v>10</v>
      </c>
      <c r="C24" s="28" t="s">
        <v>28</v>
      </c>
      <c r="D24" s="20" t="s">
        <v>73</v>
      </c>
      <c r="E24" s="7" t="s">
        <v>15</v>
      </c>
      <c r="F24" s="29">
        <f>F23</f>
        <v>88.52000000000001</v>
      </c>
      <c r="G24" s="23"/>
      <c r="H24" s="7"/>
      <c r="I24" s="21"/>
      <c r="J24" s="21"/>
      <c r="K24" s="4"/>
      <c r="L24" s="4"/>
    </row>
    <row r="25" spans="1:12" ht="15">
      <c r="A25" s="7" t="s">
        <v>41</v>
      </c>
      <c r="B25" s="7" t="s">
        <v>10</v>
      </c>
      <c r="C25" s="28" t="s">
        <v>53</v>
      </c>
      <c r="D25" s="20" t="s">
        <v>143</v>
      </c>
      <c r="E25" s="7" t="s">
        <v>14</v>
      </c>
      <c r="F25" s="29">
        <v>3.6</v>
      </c>
      <c r="G25" s="23"/>
      <c r="H25" s="7"/>
      <c r="I25" s="21"/>
      <c r="J25" s="21"/>
      <c r="K25" s="4"/>
      <c r="L25" s="4"/>
    </row>
    <row r="26" spans="1:12" ht="15">
      <c r="A26" s="7" t="s">
        <v>61</v>
      </c>
      <c r="B26" s="7" t="s">
        <v>10</v>
      </c>
      <c r="C26" s="28" t="s">
        <v>54</v>
      </c>
      <c r="D26" s="20" t="s">
        <v>144</v>
      </c>
      <c r="E26" s="7" t="s">
        <v>14</v>
      </c>
      <c r="F26" s="29">
        <v>6.2</v>
      </c>
      <c r="G26" s="23"/>
      <c r="H26" s="7"/>
      <c r="I26" s="21"/>
      <c r="J26" s="21"/>
      <c r="K26" s="4"/>
      <c r="L26" s="4"/>
    </row>
    <row r="27" spans="1:12" ht="15">
      <c r="A27" s="7" t="s">
        <v>190</v>
      </c>
      <c r="B27" s="7" t="s">
        <v>10</v>
      </c>
      <c r="C27" s="28" t="s">
        <v>55</v>
      </c>
      <c r="D27" s="20" t="s">
        <v>145</v>
      </c>
      <c r="E27" s="7" t="s">
        <v>14</v>
      </c>
      <c r="F27" s="29">
        <v>6.2</v>
      </c>
      <c r="G27" s="23"/>
      <c r="H27" s="7"/>
      <c r="I27" s="21"/>
      <c r="J27" s="21"/>
      <c r="K27" s="4"/>
      <c r="L27" s="4"/>
    </row>
    <row r="28" spans="1:12" ht="30">
      <c r="A28" s="7" t="s">
        <v>62</v>
      </c>
      <c r="B28" s="7" t="s">
        <v>10</v>
      </c>
      <c r="C28" s="28">
        <v>34493</v>
      </c>
      <c r="D28" s="22" t="s">
        <v>160</v>
      </c>
      <c r="E28" s="7" t="s">
        <v>159</v>
      </c>
      <c r="F28" s="28">
        <v>0.93</v>
      </c>
      <c r="G28" s="23"/>
      <c r="H28" s="7"/>
      <c r="I28" s="21"/>
      <c r="J28" s="21"/>
      <c r="K28" s="4"/>
      <c r="L28" s="4"/>
    </row>
    <row r="29" spans="1:12" ht="30">
      <c r="A29" s="7" t="s">
        <v>82</v>
      </c>
      <c r="B29" s="7" t="s">
        <v>10</v>
      </c>
      <c r="C29" s="28">
        <v>34493</v>
      </c>
      <c r="D29" s="22" t="s">
        <v>161</v>
      </c>
      <c r="E29" s="7" t="s">
        <v>31</v>
      </c>
      <c r="F29" s="28">
        <v>1.13</v>
      </c>
      <c r="G29" s="23"/>
      <c r="H29" s="7"/>
      <c r="I29" s="21"/>
      <c r="J29" s="21"/>
      <c r="K29" s="4"/>
      <c r="L29" s="4"/>
    </row>
    <row r="30" spans="1:12" ht="30">
      <c r="A30" s="7" t="s">
        <v>63</v>
      </c>
      <c r="B30" s="7" t="s">
        <v>10</v>
      </c>
      <c r="C30" s="28">
        <v>34493</v>
      </c>
      <c r="D30" s="22" t="s">
        <v>162</v>
      </c>
      <c r="E30" s="24" t="s">
        <v>31</v>
      </c>
      <c r="F30" s="39">
        <v>13.72</v>
      </c>
      <c r="G30" s="23"/>
      <c r="H30" s="7"/>
      <c r="I30" s="21"/>
      <c r="J30" s="25"/>
      <c r="K30" s="4"/>
      <c r="L30" s="4"/>
    </row>
    <row r="31" spans="1:12" ht="30">
      <c r="A31" s="7" t="s">
        <v>111</v>
      </c>
      <c r="B31" s="7" t="s">
        <v>10</v>
      </c>
      <c r="C31" s="28" t="s">
        <v>153</v>
      </c>
      <c r="D31" s="22" t="s">
        <v>154</v>
      </c>
      <c r="E31" s="7" t="s">
        <v>15</v>
      </c>
      <c r="F31" s="28">
        <v>35.89</v>
      </c>
      <c r="G31" s="23"/>
      <c r="H31" s="7"/>
      <c r="I31" s="21"/>
      <c r="J31" s="21"/>
      <c r="K31" s="4"/>
      <c r="L31" s="4"/>
    </row>
    <row r="32" spans="1:12" ht="30">
      <c r="A32" s="7" t="s">
        <v>112</v>
      </c>
      <c r="B32" s="7" t="s">
        <v>10</v>
      </c>
      <c r="C32" s="28">
        <v>34493</v>
      </c>
      <c r="D32" s="22" t="s">
        <v>163</v>
      </c>
      <c r="E32" s="26" t="s">
        <v>31</v>
      </c>
      <c r="F32" s="40">
        <v>1.13</v>
      </c>
      <c r="G32" s="23"/>
      <c r="H32" s="7"/>
      <c r="I32" s="21"/>
      <c r="J32" s="21"/>
      <c r="K32" s="4"/>
      <c r="L32" s="4"/>
    </row>
    <row r="33" spans="1:12" ht="60">
      <c r="A33" s="7" t="s">
        <v>83</v>
      </c>
      <c r="B33" s="7" t="s">
        <v>10</v>
      </c>
      <c r="C33" s="28" t="s">
        <v>157</v>
      </c>
      <c r="D33" s="20" t="s">
        <v>158</v>
      </c>
      <c r="E33" s="7" t="s">
        <v>19</v>
      </c>
      <c r="F33" s="29">
        <v>8</v>
      </c>
      <c r="G33" s="23"/>
      <c r="H33" s="7"/>
      <c r="I33" s="21"/>
      <c r="J33" s="21"/>
      <c r="K33" s="4"/>
      <c r="L33" s="4"/>
    </row>
    <row r="34" spans="1:12" ht="30">
      <c r="A34" s="7" t="s">
        <v>84</v>
      </c>
      <c r="B34" s="7" t="s">
        <v>10</v>
      </c>
      <c r="C34" s="28" t="s">
        <v>155</v>
      </c>
      <c r="D34" s="20" t="s">
        <v>156</v>
      </c>
      <c r="E34" s="7" t="s">
        <v>11</v>
      </c>
      <c r="F34" s="29">
        <v>4.2</v>
      </c>
      <c r="G34" s="23"/>
      <c r="H34" s="7"/>
      <c r="I34" s="21"/>
      <c r="J34" s="21"/>
      <c r="K34" s="4"/>
      <c r="L34" s="4"/>
    </row>
    <row r="35" spans="1:12" ht="15">
      <c r="A35" s="7" t="s">
        <v>113</v>
      </c>
      <c r="B35" s="7"/>
      <c r="C35" s="28">
        <v>11190</v>
      </c>
      <c r="D35" s="20" t="s">
        <v>174</v>
      </c>
      <c r="E35" s="7" t="s">
        <v>166</v>
      </c>
      <c r="F35" s="29">
        <v>1</v>
      </c>
      <c r="G35" s="23"/>
      <c r="H35" s="7"/>
      <c r="I35" s="21"/>
      <c r="J35" s="21"/>
      <c r="K35" s="4"/>
      <c r="L35" s="4"/>
    </row>
    <row r="36" spans="1:12" ht="60">
      <c r="A36" s="7" t="s">
        <v>191</v>
      </c>
      <c r="B36" s="7" t="s">
        <v>10</v>
      </c>
      <c r="C36" s="28" t="s">
        <v>75</v>
      </c>
      <c r="D36" s="20" t="s">
        <v>74</v>
      </c>
      <c r="E36" s="7" t="s">
        <v>11</v>
      </c>
      <c r="F36" s="29">
        <v>6</v>
      </c>
      <c r="G36" s="23"/>
      <c r="H36" s="7"/>
      <c r="I36" s="21"/>
      <c r="J36" s="21"/>
      <c r="K36" s="4"/>
      <c r="L36" s="4"/>
    </row>
    <row r="37" spans="1:12" ht="60">
      <c r="A37" s="7" t="s">
        <v>85</v>
      </c>
      <c r="B37" s="7" t="s">
        <v>10</v>
      </c>
      <c r="C37" s="28" t="s">
        <v>139</v>
      </c>
      <c r="D37" s="22" t="s">
        <v>140</v>
      </c>
      <c r="E37" s="28" t="s">
        <v>11</v>
      </c>
      <c r="F37" s="28">
        <v>49.05</v>
      </c>
      <c r="G37" s="28"/>
      <c r="H37" s="7"/>
      <c r="I37" s="21"/>
      <c r="J37" s="29"/>
      <c r="K37" s="4"/>
      <c r="L37" s="4"/>
    </row>
    <row r="38" spans="1:12" ht="30">
      <c r="A38" s="7" t="s">
        <v>86</v>
      </c>
      <c r="B38" s="7" t="s">
        <v>10</v>
      </c>
      <c r="C38" s="28" t="s">
        <v>141</v>
      </c>
      <c r="D38" s="22" t="s">
        <v>142</v>
      </c>
      <c r="E38" s="28" t="s">
        <v>14</v>
      </c>
      <c r="F38" s="29">
        <v>8</v>
      </c>
      <c r="G38" s="28"/>
      <c r="H38" s="7"/>
      <c r="I38" s="21"/>
      <c r="J38" s="29"/>
      <c r="K38" s="4"/>
      <c r="L38" s="4"/>
    </row>
    <row r="39" spans="1:12" ht="45">
      <c r="A39" s="7" t="s">
        <v>87</v>
      </c>
      <c r="B39" s="7" t="s">
        <v>10</v>
      </c>
      <c r="C39" s="28" t="s">
        <v>77</v>
      </c>
      <c r="D39" s="22" t="s">
        <v>76</v>
      </c>
      <c r="E39" s="7" t="s">
        <v>14</v>
      </c>
      <c r="F39" s="29">
        <v>9</v>
      </c>
      <c r="G39" s="23"/>
      <c r="H39" s="7"/>
      <c r="I39" s="21"/>
      <c r="J39" s="21"/>
      <c r="K39" s="4"/>
      <c r="L39" s="4"/>
    </row>
    <row r="40" spans="1:12" ht="45">
      <c r="A40" s="7" t="s">
        <v>192</v>
      </c>
      <c r="B40" s="7" t="s">
        <v>10</v>
      </c>
      <c r="C40" s="28" t="s">
        <v>70</v>
      </c>
      <c r="D40" s="20" t="s">
        <v>97</v>
      </c>
      <c r="E40" s="7" t="s">
        <v>15</v>
      </c>
      <c r="F40" s="40">
        <v>19.02</v>
      </c>
      <c r="G40" s="23"/>
      <c r="H40" s="7"/>
      <c r="I40" s="21"/>
      <c r="J40" s="21"/>
      <c r="K40" s="4"/>
      <c r="L40" s="4"/>
    </row>
    <row r="41" spans="1:12" ht="15">
      <c r="A41" s="7" t="s">
        <v>114</v>
      </c>
      <c r="B41" s="7" t="s">
        <v>10</v>
      </c>
      <c r="C41" s="28" t="s">
        <v>106</v>
      </c>
      <c r="D41" s="20" t="s">
        <v>107</v>
      </c>
      <c r="E41" s="7" t="s">
        <v>14</v>
      </c>
      <c r="F41" s="41">
        <v>24.8</v>
      </c>
      <c r="G41" s="23"/>
      <c r="H41" s="7"/>
      <c r="I41" s="21"/>
      <c r="J41" s="21"/>
      <c r="K41" s="4"/>
      <c r="L41" s="4"/>
    </row>
    <row r="42" spans="1:12" ht="44.25" customHeight="1">
      <c r="A42" s="7" t="s">
        <v>193</v>
      </c>
      <c r="B42" s="7" t="s">
        <v>10</v>
      </c>
      <c r="C42" s="28">
        <v>10555</v>
      </c>
      <c r="D42" s="22" t="s">
        <v>165</v>
      </c>
      <c r="E42" s="7" t="s">
        <v>166</v>
      </c>
      <c r="F42" s="28">
        <v>1.68</v>
      </c>
      <c r="G42" s="23"/>
      <c r="H42" s="7"/>
      <c r="I42" s="21"/>
      <c r="J42" s="21"/>
      <c r="K42" s="4"/>
      <c r="L42" s="4"/>
    </row>
    <row r="43" spans="1:12" ht="36.75" customHeight="1">
      <c r="A43" s="7" t="s">
        <v>115</v>
      </c>
      <c r="B43" s="7" t="s">
        <v>10</v>
      </c>
      <c r="C43" s="28">
        <v>11587</v>
      </c>
      <c r="D43" s="22" t="s">
        <v>164</v>
      </c>
      <c r="E43" s="7" t="s">
        <v>15</v>
      </c>
      <c r="F43" s="40">
        <v>35.89</v>
      </c>
      <c r="G43" s="23"/>
      <c r="H43" s="7"/>
      <c r="I43" s="21"/>
      <c r="J43" s="21"/>
      <c r="K43" s="4"/>
      <c r="L43" s="4"/>
    </row>
    <row r="44" spans="1:12" ht="45">
      <c r="A44" s="7" t="s">
        <v>116</v>
      </c>
      <c r="B44" s="7" t="s">
        <v>10</v>
      </c>
      <c r="C44" s="28" t="s">
        <v>70</v>
      </c>
      <c r="D44" s="20" t="s">
        <v>96</v>
      </c>
      <c r="E44" s="7" t="s">
        <v>15</v>
      </c>
      <c r="F44" s="40">
        <v>35.89</v>
      </c>
      <c r="G44" s="23"/>
      <c r="H44" s="7"/>
      <c r="I44" s="21"/>
      <c r="J44" s="21"/>
      <c r="K44" s="4"/>
      <c r="L44" s="4"/>
    </row>
    <row r="45" spans="1:14" ht="15">
      <c r="A45" s="36">
        <v>3</v>
      </c>
      <c r="B45" s="7"/>
      <c r="C45" s="28"/>
      <c r="D45" s="8" t="s">
        <v>22</v>
      </c>
      <c r="E45" s="32"/>
      <c r="F45" s="38"/>
      <c r="G45" s="32"/>
      <c r="H45" s="32"/>
      <c r="I45" s="32"/>
      <c r="J45" s="30"/>
      <c r="K45" s="4"/>
      <c r="L45" s="4"/>
      <c r="N45" s="5"/>
    </row>
    <row r="46" spans="1:12" ht="30">
      <c r="A46" s="7" t="s">
        <v>42</v>
      </c>
      <c r="B46" s="7" t="s">
        <v>10</v>
      </c>
      <c r="C46" s="28">
        <v>40400</v>
      </c>
      <c r="D46" s="20" t="s">
        <v>175</v>
      </c>
      <c r="E46" s="21" t="s">
        <v>127</v>
      </c>
      <c r="F46" s="29">
        <v>50</v>
      </c>
      <c r="G46" s="23"/>
      <c r="H46" s="7"/>
      <c r="I46" s="21"/>
      <c r="J46" s="21"/>
      <c r="K46" s="4"/>
      <c r="L46" s="4"/>
    </row>
    <row r="47" spans="1:12" ht="30">
      <c r="A47" s="7" t="s">
        <v>64</v>
      </c>
      <c r="B47" s="7" t="s">
        <v>10</v>
      </c>
      <c r="C47" s="28" t="s">
        <v>72</v>
      </c>
      <c r="D47" s="20" t="s">
        <v>71</v>
      </c>
      <c r="E47" s="21" t="s">
        <v>14</v>
      </c>
      <c r="F47" s="29">
        <v>60</v>
      </c>
      <c r="G47" s="23"/>
      <c r="H47" s="7"/>
      <c r="I47" s="21"/>
      <c r="J47" s="21"/>
      <c r="K47" s="4"/>
      <c r="L47" s="4"/>
    </row>
    <row r="48" spans="1:12" ht="30">
      <c r="A48" s="7" t="s">
        <v>88</v>
      </c>
      <c r="B48" s="7" t="s">
        <v>10</v>
      </c>
      <c r="C48" s="28" t="s">
        <v>32</v>
      </c>
      <c r="D48" s="20" t="s">
        <v>33</v>
      </c>
      <c r="E48" s="21" t="s">
        <v>14</v>
      </c>
      <c r="F48" s="29">
        <v>90</v>
      </c>
      <c r="G48" s="23"/>
      <c r="H48" s="7"/>
      <c r="I48" s="21"/>
      <c r="J48" s="21"/>
      <c r="K48" s="4"/>
      <c r="L48" s="4"/>
    </row>
    <row r="49" spans="1:12" ht="30">
      <c r="A49" s="7" t="s">
        <v>89</v>
      </c>
      <c r="B49" s="7" t="s">
        <v>10</v>
      </c>
      <c r="C49" s="28" t="s">
        <v>34</v>
      </c>
      <c r="D49" s="20" t="s">
        <v>35</v>
      </c>
      <c r="E49" s="7" t="s">
        <v>19</v>
      </c>
      <c r="F49" s="29">
        <v>13</v>
      </c>
      <c r="G49" s="23"/>
      <c r="H49" s="7"/>
      <c r="I49" s="21"/>
      <c r="J49" s="21"/>
      <c r="K49" s="4"/>
      <c r="L49" s="4"/>
    </row>
    <row r="50" spans="1:12" ht="30">
      <c r="A50" s="7" t="s">
        <v>43</v>
      </c>
      <c r="B50" s="7" t="s">
        <v>10</v>
      </c>
      <c r="C50" s="28">
        <v>38062</v>
      </c>
      <c r="D50" s="20" t="s">
        <v>181</v>
      </c>
      <c r="E50" s="7" t="s">
        <v>166</v>
      </c>
      <c r="F50" s="29">
        <v>2</v>
      </c>
      <c r="G50" s="23"/>
      <c r="H50" s="7"/>
      <c r="I50" s="21"/>
      <c r="J50" s="27"/>
      <c r="K50" s="4"/>
      <c r="L50" s="4"/>
    </row>
    <row r="51" spans="1:12" ht="30">
      <c r="A51" s="7" t="s">
        <v>44</v>
      </c>
      <c r="B51" s="7" t="s">
        <v>10</v>
      </c>
      <c r="C51" s="28" t="s">
        <v>36</v>
      </c>
      <c r="D51" s="20" t="s">
        <v>37</v>
      </c>
      <c r="E51" s="7" t="s">
        <v>19</v>
      </c>
      <c r="F51" s="29">
        <v>11</v>
      </c>
      <c r="G51" s="23"/>
      <c r="H51" s="7"/>
      <c r="I51" s="21"/>
      <c r="J51" s="21"/>
      <c r="K51" s="4"/>
      <c r="L51" s="4"/>
    </row>
    <row r="52" spans="1:12" ht="30">
      <c r="A52" s="7" t="s">
        <v>45</v>
      </c>
      <c r="B52" s="7" t="s">
        <v>10</v>
      </c>
      <c r="C52" s="28" t="s">
        <v>38</v>
      </c>
      <c r="D52" s="20" t="s">
        <v>39</v>
      </c>
      <c r="E52" s="7" t="s">
        <v>19</v>
      </c>
      <c r="F52" s="29">
        <v>1</v>
      </c>
      <c r="G52" s="23"/>
      <c r="H52" s="7"/>
      <c r="I52" s="21"/>
      <c r="J52" s="21"/>
      <c r="K52" s="4"/>
      <c r="L52" s="4"/>
    </row>
    <row r="53" spans="1:12" ht="30">
      <c r="A53" s="7" t="s">
        <v>46</v>
      </c>
      <c r="B53" s="7" t="s">
        <v>10</v>
      </c>
      <c r="C53" s="28" t="s">
        <v>176</v>
      </c>
      <c r="D53" s="20" t="s">
        <v>177</v>
      </c>
      <c r="E53" s="7" t="s">
        <v>19</v>
      </c>
      <c r="F53" s="29">
        <v>2</v>
      </c>
      <c r="G53" s="23"/>
      <c r="H53" s="7"/>
      <c r="I53" s="21"/>
      <c r="J53" s="21"/>
      <c r="K53" s="4"/>
      <c r="L53" s="4"/>
    </row>
    <row r="54" spans="1:12" ht="30">
      <c r="A54" s="7" t="s">
        <v>194</v>
      </c>
      <c r="B54" s="7" t="s">
        <v>10</v>
      </c>
      <c r="C54" s="28" t="s">
        <v>79</v>
      </c>
      <c r="D54" s="20" t="s">
        <v>78</v>
      </c>
      <c r="E54" s="7" t="s">
        <v>19</v>
      </c>
      <c r="F54" s="29">
        <v>8</v>
      </c>
      <c r="G54" s="23"/>
      <c r="H54" s="7"/>
      <c r="I54" s="21"/>
      <c r="J54" s="21"/>
      <c r="K54" s="4"/>
      <c r="L54" s="4"/>
    </row>
    <row r="55" spans="1:12" ht="45">
      <c r="A55" s="7" t="s">
        <v>90</v>
      </c>
      <c r="B55" s="7" t="s">
        <v>10</v>
      </c>
      <c r="C55" s="28" t="s">
        <v>108</v>
      </c>
      <c r="D55" s="20" t="s">
        <v>109</v>
      </c>
      <c r="E55" s="7" t="s">
        <v>19</v>
      </c>
      <c r="F55" s="29">
        <v>1</v>
      </c>
      <c r="G55" s="23"/>
      <c r="H55" s="7"/>
      <c r="I55" s="21"/>
      <c r="J55" s="21"/>
      <c r="K55" s="4"/>
      <c r="L55" s="4"/>
    </row>
    <row r="56" spans="1:12" ht="30">
      <c r="A56" s="7" t="s">
        <v>117</v>
      </c>
      <c r="B56" s="7" t="s">
        <v>10</v>
      </c>
      <c r="C56" s="28" t="s">
        <v>57</v>
      </c>
      <c r="D56" s="20" t="s">
        <v>56</v>
      </c>
      <c r="E56" s="7" t="s">
        <v>19</v>
      </c>
      <c r="F56" s="29">
        <v>8</v>
      </c>
      <c r="G56" s="23"/>
      <c r="H56" s="7"/>
      <c r="I56" s="21"/>
      <c r="J56" s="21"/>
      <c r="K56" s="4"/>
      <c r="L56" s="4"/>
    </row>
    <row r="57" spans="1:14" ht="15">
      <c r="A57" s="36">
        <v>4</v>
      </c>
      <c r="B57" s="7"/>
      <c r="C57" s="28"/>
      <c r="D57" s="8" t="s">
        <v>98</v>
      </c>
      <c r="E57" s="7"/>
      <c r="F57" s="28"/>
      <c r="G57" s="23"/>
      <c r="H57" s="7"/>
      <c r="I57" s="21"/>
      <c r="J57" s="30"/>
      <c r="K57" s="4"/>
      <c r="L57" s="4"/>
      <c r="N57" s="5"/>
    </row>
    <row r="58" spans="1:12" ht="30">
      <c r="A58" s="7" t="s">
        <v>195</v>
      </c>
      <c r="B58" s="7" t="s">
        <v>10</v>
      </c>
      <c r="C58" s="28">
        <v>1746</v>
      </c>
      <c r="D58" s="20" t="s">
        <v>170</v>
      </c>
      <c r="E58" s="7" t="s">
        <v>166</v>
      </c>
      <c r="F58" s="29">
        <v>1</v>
      </c>
      <c r="G58" s="23"/>
      <c r="H58" s="7"/>
      <c r="I58" s="21"/>
      <c r="J58" s="21"/>
      <c r="K58" s="4"/>
      <c r="L58" s="4"/>
    </row>
    <row r="59" spans="1:12" ht="30">
      <c r="A59" s="7" t="s">
        <v>196</v>
      </c>
      <c r="B59" s="7" t="s">
        <v>10</v>
      </c>
      <c r="C59" s="28">
        <v>13417</v>
      </c>
      <c r="D59" s="20" t="s">
        <v>171</v>
      </c>
      <c r="E59" s="7" t="s">
        <v>166</v>
      </c>
      <c r="F59" s="29">
        <v>1</v>
      </c>
      <c r="G59" s="23"/>
      <c r="H59" s="7"/>
      <c r="I59" s="21"/>
      <c r="J59" s="21"/>
      <c r="K59" s="4"/>
      <c r="L59" s="4"/>
    </row>
    <row r="60" spans="1:12" ht="45">
      <c r="A60" s="7" t="s">
        <v>119</v>
      </c>
      <c r="B60" s="7" t="s">
        <v>10</v>
      </c>
      <c r="C60" s="28" t="s">
        <v>99</v>
      </c>
      <c r="D60" s="20" t="s">
        <v>100</v>
      </c>
      <c r="E60" s="7" t="s">
        <v>19</v>
      </c>
      <c r="F60" s="29">
        <v>1</v>
      </c>
      <c r="G60" s="23"/>
      <c r="H60" s="7"/>
      <c r="I60" s="21"/>
      <c r="J60" s="21"/>
      <c r="K60" s="4"/>
      <c r="L60" s="4"/>
    </row>
    <row r="61" spans="1:12" ht="30">
      <c r="A61" s="7" t="s">
        <v>120</v>
      </c>
      <c r="B61" s="7" t="s">
        <v>10</v>
      </c>
      <c r="C61" s="28">
        <v>11741</v>
      </c>
      <c r="D61" s="20" t="s">
        <v>172</v>
      </c>
      <c r="E61" s="7" t="s">
        <v>166</v>
      </c>
      <c r="F61" s="29">
        <v>1</v>
      </c>
      <c r="G61" s="23"/>
      <c r="H61" s="7"/>
      <c r="I61" s="21"/>
      <c r="J61" s="21"/>
      <c r="K61" s="4"/>
      <c r="L61" s="4"/>
    </row>
    <row r="62" spans="1:12" ht="15">
      <c r="A62" s="7" t="s">
        <v>121</v>
      </c>
      <c r="B62" s="7" t="s">
        <v>10</v>
      </c>
      <c r="C62" s="28">
        <v>9836</v>
      </c>
      <c r="D62" s="20" t="s">
        <v>126</v>
      </c>
      <c r="E62" s="7" t="s">
        <v>127</v>
      </c>
      <c r="F62" s="29">
        <v>20</v>
      </c>
      <c r="G62" s="23"/>
      <c r="H62" s="7"/>
      <c r="I62" s="21"/>
      <c r="J62" s="21"/>
      <c r="K62" s="4"/>
      <c r="L62" s="4"/>
    </row>
    <row r="63" spans="1:12" ht="15">
      <c r="A63" s="7" t="s">
        <v>122</v>
      </c>
      <c r="B63" s="7" t="s">
        <v>10</v>
      </c>
      <c r="C63" s="28">
        <v>9837</v>
      </c>
      <c r="D63" s="20" t="s">
        <v>128</v>
      </c>
      <c r="E63" s="7" t="s">
        <v>127</v>
      </c>
      <c r="F63" s="29">
        <v>5</v>
      </c>
      <c r="G63" s="23"/>
      <c r="H63" s="7"/>
      <c r="I63" s="21"/>
      <c r="J63" s="21"/>
      <c r="K63" s="4"/>
      <c r="L63" s="4"/>
    </row>
    <row r="64" spans="1:12" ht="30">
      <c r="A64" s="7" t="s">
        <v>197</v>
      </c>
      <c r="B64" s="7" t="s">
        <v>10</v>
      </c>
      <c r="C64" s="28">
        <v>3520</v>
      </c>
      <c r="D64" s="20" t="s">
        <v>125</v>
      </c>
      <c r="E64" s="7" t="s">
        <v>19</v>
      </c>
      <c r="F64" s="29">
        <v>3</v>
      </c>
      <c r="G64" s="23"/>
      <c r="H64" s="7"/>
      <c r="I64" s="21"/>
      <c r="J64" s="21"/>
      <c r="K64" s="4"/>
      <c r="L64" s="4"/>
    </row>
    <row r="65" spans="1:12" ht="45">
      <c r="A65" s="7" t="s">
        <v>129</v>
      </c>
      <c r="B65" s="7" t="s">
        <v>10</v>
      </c>
      <c r="C65" s="28">
        <v>39361</v>
      </c>
      <c r="D65" s="20" t="s">
        <v>178</v>
      </c>
      <c r="E65" s="7" t="s">
        <v>166</v>
      </c>
      <c r="F65" s="29">
        <v>1</v>
      </c>
      <c r="G65" s="23"/>
      <c r="H65" s="7"/>
      <c r="I65" s="21"/>
      <c r="J65" s="21"/>
      <c r="K65" s="4"/>
      <c r="L65" s="4"/>
    </row>
    <row r="66" spans="1:12" ht="30">
      <c r="A66" s="7" t="s">
        <v>130</v>
      </c>
      <c r="B66" s="7" t="s">
        <v>10</v>
      </c>
      <c r="C66" s="28" t="s">
        <v>200</v>
      </c>
      <c r="D66" s="20" t="s">
        <v>201</v>
      </c>
      <c r="E66" s="7" t="s">
        <v>19</v>
      </c>
      <c r="F66" s="29">
        <v>1</v>
      </c>
      <c r="G66" s="23"/>
      <c r="H66" s="7"/>
      <c r="I66" s="21"/>
      <c r="J66" s="21"/>
      <c r="K66" s="4"/>
      <c r="L66" s="4"/>
    </row>
    <row r="67" spans="1:12" ht="45">
      <c r="A67" s="7" t="s">
        <v>131</v>
      </c>
      <c r="B67" s="7" t="s">
        <v>10</v>
      </c>
      <c r="C67" s="28" t="s">
        <v>179</v>
      </c>
      <c r="D67" s="20" t="s">
        <v>180</v>
      </c>
      <c r="E67" s="7" t="s">
        <v>19</v>
      </c>
      <c r="F67" s="29">
        <v>1</v>
      </c>
      <c r="G67" s="23"/>
      <c r="H67" s="7"/>
      <c r="I67" s="21"/>
      <c r="J67" s="21"/>
      <c r="K67" s="4"/>
      <c r="L67" s="4"/>
    </row>
    <row r="68" spans="1:12" ht="15">
      <c r="A68" s="7" t="s">
        <v>132</v>
      </c>
      <c r="B68" s="7" t="s">
        <v>10</v>
      </c>
      <c r="C68" s="28">
        <v>3519</v>
      </c>
      <c r="D68" s="20" t="s">
        <v>124</v>
      </c>
      <c r="E68" s="7" t="s">
        <v>19</v>
      </c>
      <c r="F68" s="29">
        <v>6</v>
      </c>
      <c r="G68" s="23"/>
      <c r="H68" s="7"/>
      <c r="I68" s="21"/>
      <c r="J68" s="21"/>
      <c r="K68" s="4"/>
      <c r="L68" s="4"/>
    </row>
    <row r="69" spans="1:12" ht="15">
      <c r="A69" s="36">
        <v>5</v>
      </c>
      <c r="B69" s="7"/>
      <c r="C69" s="28"/>
      <c r="D69" s="8" t="s">
        <v>91</v>
      </c>
      <c r="E69" s="31"/>
      <c r="F69" s="42"/>
      <c r="G69" s="31"/>
      <c r="H69" s="31"/>
      <c r="I69" s="31"/>
      <c r="J69" s="30"/>
      <c r="K69" s="4"/>
      <c r="L69" s="4"/>
    </row>
    <row r="70" spans="1:12" ht="30">
      <c r="A70" s="7" t="s">
        <v>118</v>
      </c>
      <c r="B70" s="7" t="s">
        <v>10</v>
      </c>
      <c r="C70" s="28" t="s">
        <v>110</v>
      </c>
      <c r="D70" s="20" t="s">
        <v>167</v>
      </c>
      <c r="E70" s="7" t="s">
        <v>15</v>
      </c>
      <c r="F70" s="29">
        <v>10.56</v>
      </c>
      <c r="G70" s="21"/>
      <c r="H70" s="7"/>
      <c r="I70" s="21"/>
      <c r="J70" s="21"/>
      <c r="K70" s="4"/>
      <c r="L70" s="4"/>
    </row>
    <row r="71" spans="1:12" ht="30">
      <c r="A71" s="7" t="s">
        <v>123</v>
      </c>
      <c r="B71" s="7" t="s">
        <v>10</v>
      </c>
      <c r="C71" s="28" t="s">
        <v>93</v>
      </c>
      <c r="D71" s="20" t="s">
        <v>92</v>
      </c>
      <c r="E71" s="7" t="s">
        <v>15</v>
      </c>
      <c r="F71" s="28">
        <v>35.89</v>
      </c>
      <c r="G71" s="7"/>
      <c r="H71" s="7"/>
      <c r="I71" s="21"/>
      <c r="J71" s="21"/>
      <c r="K71" s="4"/>
      <c r="L71" s="4"/>
    </row>
    <row r="72" spans="10:12" ht="15">
      <c r="J72" s="16"/>
      <c r="K72" s="37"/>
      <c r="L72" s="37"/>
    </row>
    <row r="74" spans="2:13" ht="15">
      <c r="B74" s="49"/>
      <c r="C74" s="49"/>
      <c r="D74" s="49"/>
      <c r="E74" s="49"/>
      <c r="F74" s="49"/>
      <c r="G74" s="49"/>
      <c r="H74" s="49"/>
      <c r="I74" s="49"/>
      <c r="J74" s="49"/>
      <c r="K74" s="43" t="s">
        <v>133</v>
      </c>
      <c r="L74" s="43"/>
      <c r="M74" s="5">
        <f>SUM(K7,K12,K45,K57,K69)</f>
        <v>0</v>
      </c>
    </row>
    <row r="75" spans="11:13" ht="15">
      <c r="K75" s="44" t="s">
        <v>134</v>
      </c>
      <c r="L75" s="44"/>
      <c r="M75" s="5">
        <f>SUM(L7,L12,L45,L57,L69)</f>
        <v>0</v>
      </c>
    </row>
    <row r="77" ht="15">
      <c r="M77" s="5"/>
    </row>
    <row r="79" spans="4:8" ht="15">
      <c r="D79" s="10"/>
      <c r="F79" s="45"/>
      <c r="G79" s="45"/>
      <c r="H79" s="45"/>
    </row>
    <row r="80" spans="4:8" ht="15">
      <c r="D80" s="10"/>
      <c r="F80" s="45"/>
      <c r="G80" s="45"/>
      <c r="H80" s="45"/>
    </row>
  </sheetData>
  <sheetProtection/>
  <mergeCells count="10">
    <mergeCell ref="K74:L74"/>
    <mergeCell ref="K75:L75"/>
    <mergeCell ref="F79:H79"/>
    <mergeCell ref="F80:H80"/>
    <mergeCell ref="A1:J1"/>
    <mergeCell ref="A2:J2"/>
    <mergeCell ref="A3:J3"/>
    <mergeCell ref="A4:J4"/>
    <mergeCell ref="A5:J5"/>
    <mergeCell ref="B74:J74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39.8515625" style="0" customWidth="1"/>
    <col min="3" max="3" width="15.421875" style="0" customWidth="1"/>
    <col min="4" max="5" width="10.8515625" style="0" customWidth="1"/>
    <col min="6" max="6" width="10.28125" style="0" customWidth="1"/>
    <col min="8" max="8" width="10.140625" style="0" bestFit="1" customWidth="1"/>
  </cols>
  <sheetData>
    <row r="1" spans="1:6" ht="15">
      <c r="A1" s="50" t="s">
        <v>198</v>
      </c>
      <c r="B1" s="51"/>
      <c r="C1" s="51"/>
      <c r="D1" s="51"/>
      <c r="E1" s="51"/>
      <c r="F1" s="51"/>
    </row>
    <row r="2" spans="1:9" ht="15">
      <c r="A2" s="52" t="s">
        <v>67</v>
      </c>
      <c r="B2" s="53"/>
      <c r="C2" s="53"/>
      <c r="D2" s="53"/>
      <c r="E2" s="53"/>
      <c r="F2" s="53"/>
      <c r="G2" s="17"/>
      <c r="H2" s="17"/>
      <c r="I2" s="17"/>
    </row>
    <row r="3" spans="1:9" ht="15">
      <c r="A3" s="52" t="s">
        <v>199</v>
      </c>
      <c r="B3" s="53"/>
      <c r="C3" s="53"/>
      <c r="D3" s="53"/>
      <c r="E3" s="53"/>
      <c r="F3" s="53"/>
      <c r="G3" s="17"/>
      <c r="H3" s="17"/>
      <c r="I3" s="17"/>
    </row>
    <row r="4" spans="1:9" ht="15">
      <c r="A4" s="54" t="s">
        <v>137</v>
      </c>
      <c r="B4" s="55"/>
      <c r="C4" s="55"/>
      <c r="D4" s="55"/>
      <c r="E4" s="55"/>
      <c r="F4" s="55"/>
      <c r="G4" s="18"/>
      <c r="H4" s="18"/>
      <c r="I4" s="18"/>
    </row>
    <row r="5" spans="1:9" ht="15">
      <c r="A5" s="54" t="s">
        <v>202</v>
      </c>
      <c r="B5" s="56"/>
      <c r="C5" s="56"/>
      <c r="D5" s="56"/>
      <c r="E5" s="56"/>
      <c r="F5" s="56"/>
      <c r="G5" s="18"/>
      <c r="H5" s="18"/>
      <c r="I5" s="18"/>
    </row>
    <row r="6" spans="1:6" ht="30">
      <c r="A6" s="1" t="s">
        <v>0</v>
      </c>
      <c r="B6" s="1" t="s">
        <v>20</v>
      </c>
      <c r="C6" s="3" t="s">
        <v>21</v>
      </c>
      <c r="D6" s="1" t="s">
        <v>24</v>
      </c>
      <c r="E6" s="1" t="s">
        <v>65</v>
      </c>
      <c r="F6" s="1" t="s">
        <v>66</v>
      </c>
    </row>
    <row r="7" spans="1:6" ht="15">
      <c r="A7" s="2">
        <v>1</v>
      </c>
      <c r="B7" s="6" t="s">
        <v>23</v>
      </c>
      <c r="C7" s="12"/>
      <c r="D7" s="12"/>
      <c r="E7" s="2"/>
      <c r="F7" s="2"/>
    </row>
    <row r="8" spans="1:8" ht="15">
      <c r="A8" s="2">
        <v>2</v>
      </c>
      <c r="B8" s="11" t="s">
        <v>27</v>
      </c>
      <c r="C8" s="12"/>
      <c r="D8" s="4"/>
      <c r="E8" s="4"/>
      <c r="F8" s="12"/>
      <c r="H8" s="5"/>
    </row>
    <row r="9" spans="1:6" ht="15">
      <c r="A9" s="2">
        <v>3</v>
      </c>
      <c r="B9" s="11" t="s">
        <v>22</v>
      </c>
      <c r="C9" s="12"/>
      <c r="D9" s="2"/>
      <c r="E9" s="2"/>
      <c r="F9" s="4"/>
    </row>
    <row r="10" spans="1:6" ht="15">
      <c r="A10" s="2">
        <v>4</v>
      </c>
      <c r="B10" s="11" t="s">
        <v>98</v>
      </c>
      <c r="C10" s="12"/>
      <c r="D10" s="2"/>
      <c r="E10" s="2"/>
      <c r="F10" s="4"/>
    </row>
    <row r="11" spans="1:6" ht="15">
      <c r="A11" s="2">
        <v>5</v>
      </c>
      <c r="B11" s="7" t="s">
        <v>91</v>
      </c>
      <c r="C11" s="12"/>
      <c r="D11" s="2"/>
      <c r="E11" s="2"/>
      <c r="F11" s="4"/>
    </row>
    <row r="12" spans="3:8" ht="15">
      <c r="C12" s="19"/>
      <c r="D12" s="14"/>
      <c r="E12" s="14"/>
      <c r="F12" s="14"/>
      <c r="H12" s="13"/>
    </row>
    <row r="13" ht="15">
      <c r="H13" s="13"/>
    </row>
    <row r="17" spans="2:6" ht="15">
      <c r="B17" s="15"/>
      <c r="D17" s="45"/>
      <c r="E17" s="45"/>
      <c r="F17" s="45"/>
    </row>
    <row r="18" spans="2:6" ht="15">
      <c r="B18" s="15"/>
      <c r="D18" s="45"/>
      <c r="E18" s="45"/>
      <c r="F18" s="45"/>
    </row>
  </sheetData>
  <sheetProtection/>
  <mergeCells count="7">
    <mergeCell ref="D17:F17"/>
    <mergeCell ref="D18:F18"/>
    <mergeCell ref="A1:F1"/>
    <mergeCell ref="A2:F2"/>
    <mergeCell ref="A3:F3"/>
    <mergeCell ref="A4:F4"/>
    <mergeCell ref="A5:F5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2023-05-16T10:49:11Z</cp:lastPrinted>
  <dcterms:created xsi:type="dcterms:W3CDTF">2021-08-10T13:34:08Z</dcterms:created>
  <dcterms:modified xsi:type="dcterms:W3CDTF">2023-06-16T12:37:00Z</dcterms:modified>
  <cp:category/>
  <cp:version/>
  <cp:contentType/>
  <cp:contentStatus/>
</cp:coreProperties>
</file>